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0" yWindow="-90" windowWidth="19420" windowHeight="48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G196"/>
  <c r="J196"/>
  <c r="H196"/>
  <c r="F196"/>
</calcChain>
</file>

<file path=xl/sharedStrings.xml><?xml version="1.0" encoding="utf-8"?>
<sst xmlns="http://schemas.openxmlformats.org/spreadsheetml/2006/main" count="249" uniqueCount="70">
  <si>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</si>
  <si>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</si>
  <si>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</si>
  <si>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</si>
  <si>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</si>
  <si>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</si>
  <si>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</si>
  <si>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</si>
  <si>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</si>
  <si>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</si>
  <si>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</si>
  <si>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</si>
  <si>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</si>
  <si>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</si>
  <si>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</si>
  <si>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</si>
  <si>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</si>
  <si>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</si>
  <si>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</si>
  <si>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</si>
  <si>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</si>
  <si>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</si>
  <si>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</si>
  <si>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</si>
  <si>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</si>
  <si>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</si>
  <si>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</si>
  <si>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</si>
  <si>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</si>
  <si>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</si>
  <si>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</si>
  <si>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</si>
  <si>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</si>
  <si>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</si>
  <si>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</si>
  <si>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</si>
  <si>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</si>
  <si>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</si>
  <si>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</si>
  <si>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ГУЛЯШ ИЗ МЯСА ПТИЦЫ </t>
  </si>
  <si>
    <t>311К</t>
  </si>
  <si>
    <t>КАША ГРЕЧНЕВАЯ ВЯЗКАЯ (ГАРНИР)</t>
  </si>
  <si>
    <t>ЧАЙ С САХАРОМ</t>
  </si>
  <si>
    <t>ХЛЕБ ПШЕНИЧНЫЙ</t>
  </si>
  <si>
    <t>КАША ВЯЗКАЯ МОЛОЧНАЯ ИЗ РИСА И ПШЕНА</t>
  </si>
  <si>
    <t>БУТЕРБРОД С МАСЛОМ (БАТОН)</t>
  </si>
  <si>
    <t>ФРУКТЫ СВЕЖИЕ (ЯБЛОКО)</t>
  </si>
  <si>
    <t>КОТЛЕТА РУБЛЕНАЯ С БЕЛОКОЧАННОЙ КАПУСТОЙ</t>
  </si>
  <si>
    <t>ЧАЙ С САХАРОМ КАРКАДЕ</t>
  </si>
  <si>
    <t>ХЛЕБ ПЕКЛЕВАННЫЙ</t>
  </si>
  <si>
    <t xml:space="preserve">ПЛОВ ИЗ ПТИЦЫ </t>
  </si>
  <si>
    <t>РАГУ ИЗ ПТИЦЫ</t>
  </si>
  <si>
    <t>КАША ЖИДКАЯ МОЛОЧНАЯ ИЗ МАННОЙ КРУПЫ</t>
  </si>
  <si>
    <t>ТЕФТЕЛИ С РИСОМ С СОУСОМ ТОМАТНЫМ</t>
  </si>
  <si>
    <t>307/363</t>
  </si>
  <si>
    <t>МАКАРОННЫЕ ИЗДЕЛИЯ ОТВАРНЫЕ</t>
  </si>
  <si>
    <t>БУТЕРБРОД С ПОВИДЛОМ  (БАТОН)</t>
  </si>
  <si>
    <t>КОТЛЕТЫ РЫБНЫЕ "ЛЮБИТЕЛЬСКИЕ"</t>
  </si>
  <si>
    <t>РИС ОТВАРНОЙ</t>
  </si>
  <si>
    <t>ОВОЩИ ПО СЕЗОНУ</t>
  </si>
  <si>
    <t>Директор ООО "Союз-К"</t>
  </si>
  <si>
    <t>Киселев Г.А.</t>
  </si>
  <si>
    <t>КОМПОТ ИЗ СМЕСИ СУХОФРУКТОВ</t>
  </si>
  <si>
    <t xml:space="preserve">ЧАЙ С САХАРОМ </t>
  </si>
  <si>
    <t xml:space="preserve"> </t>
  </si>
  <si>
    <t>МКОУ "Дуплятская СШ им. В.А. Кумскова"</t>
  </si>
  <si>
    <t>КАРТОФЕЛЬНОЕ ПЮПЕ</t>
  </si>
  <si>
    <t>КОФЕЙНЫЙ НАПИТОК НА МОЛОКЕ</t>
  </si>
  <si>
    <t>КОТЛЕТЫ РУБЛЕНЫЕ ИЗ ПТИЦЫ С СОУСОМ ТОМАТНЫМ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</si>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</sst>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F180" sqref="F180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3" t="s">
        <v>65</v>
      </c>
      <c r="D1" s="54"/>
      <c r="E1" s="54"/>
      <c r="F1" s="12" t="s">
        <v>16</v>
      </c>
      <c r="G1" s="2" t="s">
        <v>17</v>
      </c>
      <c r="H1" s="55" t="s">
        <v>60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61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8.6</v>
      </c>
      <c r="H6" s="40">
        <v>10.4</v>
      </c>
      <c r="I6" s="40">
        <v>6.8</v>
      </c>
      <c r="J6" s="40">
        <v>158.30000000000001</v>
      </c>
      <c r="K6" s="41" t="s">
        <v>40</v>
      </c>
      <c r="L6" s="40"/>
    </row>
    <row r="7" spans="1:12" ht="14.5">
      <c r="A7" s="23"/>
      <c r="B7" s="15"/>
      <c r="C7" s="11"/>
      <c r="D7" s="6" t="s">
        <v>21</v>
      </c>
      <c r="E7" s="42" t="s">
        <v>41</v>
      </c>
      <c r="F7" s="43">
        <v>150</v>
      </c>
      <c r="G7" s="43">
        <v>4.5</v>
      </c>
      <c r="H7" s="43">
        <v>4.57</v>
      </c>
      <c r="I7" s="43">
        <v>20.5</v>
      </c>
      <c r="J7" s="43">
        <v>145.80000000000001</v>
      </c>
      <c r="K7" s="44">
        <v>303</v>
      </c>
      <c r="L7" s="43"/>
    </row>
    <row r="8" spans="1:12" ht="14.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0.4</v>
      </c>
      <c r="H8" s="43">
        <v>0</v>
      </c>
      <c r="I8" s="43">
        <v>20.399999999999999</v>
      </c>
      <c r="J8" s="43">
        <v>84.3</v>
      </c>
      <c r="K8" s="44">
        <v>639</v>
      </c>
      <c r="L8" s="43"/>
    </row>
    <row r="9" spans="1:12" ht="14.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2.34</v>
      </c>
      <c r="H9" s="43">
        <v>0.3</v>
      </c>
      <c r="I9" s="43">
        <v>14.46</v>
      </c>
      <c r="J9" s="43">
        <v>70.08</v>
      </c>
      <c r="K9" s="44">
        <v>6</v>
      </c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 t="s">
        <v>26</v>
      </c>
      <c r="E11" s="42" t="s">
        <v>59</v>
      </c>
      <c r="F11" s="43">
        <v>60</v>
      </c>
      <c r="G11" s="43">
        <v>0.6</v>
      </c>
      <c r="H11" s="43">
        <v>0.1</v>
      </c>
      <c r="I11" s="43">
        <v>1.75</v>
      </c>
      <c r="J11" s="43">
        <v>13.2</v>
      </c>
      <c r="K11" s="44">
        <v>80</v>
      </c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99.67</v>
      </c>
    </row>
    <row r="13" spans="1:12" ht="14.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16.440000000000001</v>
      </c>
      <c r="H13" s="19">
        <f t="shared" si="0"/>
        <v>15.370000000000001</v>
      </c>
      <c r="I13" s="19">
        <f t="shared" si="0"/>
        <v>63.910000000000004</v>
      </c>
      <c r="J13" s="19">
        <f t="shared" si="0"/>
        <v>471.68</v>
      </c>
      <c r="K13" s="25"/>
      <c r="L13" s="19">
        <f t="shared" ref="L13" si="1">SUM(L6:L12)</f>
        <v>99.67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530</v>
      </c>
      <c r="G24" s="32">
        <f t="shared" ref="G24:J24" si="4">G13+G23</f>
        <v>16.440000000000001</v>
      </c>
      <c r="H24" s="32">
        <f t="shared" si="4"/>
        <v>15.370000000000001</v>
      </c>
      <c r="I24" s="32">
        <f t="shared" si="4"/>
        <v>63.910000000000004</v>
      </c>
      <c r="J24" s="32">
        <f t="shared" si="4"/>
        <v>471.68</v>
      </c>
      <c r="K24" s="32"/>
      <c r="L24" s="32">
        <f t="shared" ref="L24" si="5">L13+L23</f>
        <v>99.67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11.4</v>
      </c>
      <c r="H25" s="40">
        <v>10.199999999999999</v>
      </c>
      <c r="I25" s="40">
        <v>34.700000000000003</v>
      </c>
      <c r="J25" s="40">
        <v>220.6</v>
      </c>
      <c r="K25" s="41">
        <v>175</v>
      </c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0.18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4.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3.06</v>
      </c>
      <c r="H28" s="43">
        <v>9.4</v>
      </c>
      <c r="I28" s="43">
        <v>18.3</v>
      </c>
      <c r="J28" s="43">
        <v>170</v>
      </c>
      <c r="K28" s="44">
        <v>1</v>
      </c>
      <c r="L28" s="43"/>
    </row>
    <row r="29" spans="1:12" ht="14.5">
      <c r="A29" s="14"/>
      <c r="B29" s="15"/>
      <c r="C29" s="11"/>
      <c r="D29" s="7" t="s">
        <v>24</v>
      </c>
      <c r="E29" s="42" t="s">
        <v>46</v>
      </c>
      <c r="F29" s="43">
        <v>150</v>
      </c>
      <c r="G29" s="43">
        <v>0.6</v>
      </c>
      <c r="H29" s="43">
        <v>0.6</v>
      </c>
      <c r="I29" s="43">
        <v>14.3</v>
      </c>
      <c r="J29" s="43">
        <v>68.400000000000006</v>
      </c>
      <c r="K29" s="44">
        <v>338</v>
      </c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99.67</v>
      </c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15.24</v>
      </c>
      <c r="H32" s="19">
        <f t="shared" ref="H32" si="7">SUM(H25:H31)</f>
        <v>20.22</v>
      </c>
      <c r="I32" s="19">
        <f t="shared" ref="I32" si="8">SUM(I25:I31)</f>
        <v>82.3</v>
      </c>
      <c r="J32" s="19">
        <f t="shared" ref="J32:L32" si="9">SUM(J25:J31)</f>
        <v>519</v>
      </c>
      <c r="K32" s="25"/>
      <c r="L32" s="19">
        <f t="shared" si="9"/>
        <v>99.67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600</v>
      </c>
      <c r="G43" s="32">
        <f t="shared" ref="G43" si="14">G32+G42</f>
        <v>15.24</v>
      </c>
      <c r="H43" s="32">
        <f t="shared" ref="H43" si="15">H32+H42</f>
        <v>20.22</v>
      </c>
      <c r="I43" s="32">
        <f t="shared" ref="I43" si="16">I32+I42</f>
        <v>82.3</v>
      </c>
      <c r="J43" s="32">
        <f t="shared" ref="J43:L43" si="17">J32+J42</f>
        <v>519</v>
      </c>
      <c r="K43" s="32"/>
      <c r="L43" s="32">
        <f t="shared" si="17"/>
        <v>99.67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90</v>
      </c>
      <c r="G44" s="40">
        <v>10.9</v>
      </c>
      <c r="H44" s="40">
        <v>10.3</v>
      </c>
      <c r="I44" s="40">
        <v>12</v>
      </c>
      <c r="J44" s="40">
        <v>182.5</v>
      </c>
      <c r="K44" s="41">
        <v>455</v>
      </c>
      <c r="L44" s="40"/>
    </row>
    <row r="45" spans="1:12" ht="14.5">
      <c r="A45" s="23"/>
      <c r="B45" s="15"/>
      <c r="C45" s="11"/>
      <c r="D45" s="6" t="s">
        <v>21</v>
      </c>
      <c r="E45" s="42" t="s">
        <v>66</v>
      </c>
      <c r="F45" s="43">
        <v>130</v>
      </c>
      <c r="G45" s="43">
        <v>3.6</v>
      </c>
      <c r="H45" s="43">
        <v>4.5999999999999996</v>
      </c>
      <c r="I45" s="43">
        <v>22.9</v>
      </c>
      <c r="J45" s="43">
        <v>133.30000000000001</v>
      </c>
      <c r="K45" s="44">
        <v>128</v>
      </c>
      <c r="L45" s="43"/>
    </row>
    <row r="46" spans="1:12" ht="14.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>
        <v>685</v>
      </c>
      <c r="L46" s="43"/>
    </row>
    <row r="47" spans="1:12" ht="14.5">
      <c r="A47" s="23"/>
      <c r="B47" s="15"/>
      <c r="C47" s="11"/>
      <c r="D47" s="7" t="s">
        <v>23</v>
      </c>
      <c r="E47" s="42" t="s">
        <v>49</v>
      </c>
      <c r="F47" s="43">
        <v>50</v>
      </c>
      <c r="G47" s="43">
        <v>3.3</v>
      </c>
      <c r="H47" s="43">
        <v>0.6</v>
      </c>
      <c r="I47" s="43">
        <v>17.100000000000001</v>
      </c>
      <c r="J47" s="43">
        <v>90.5</v>
      </c>
      <c r="K47" s="44">
        <v>68</v>
      </c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 t="s">
        <v>26</v>
      </c>
      <c r="E49" s="42" t="s">
        <v>59</v>
      </c>
      <c r="F49" s="43">
        <v>60</v>
      </c>
      <c r="G49" s="43">
        <v>0.6</v>
      </c>
      <c r="H49" s="43">
        <v>0.1</v>
      </c>
      <c r="I49" s="43">
        <v>1.75</v>
      </c>
      <c r="J49" s="43">
        <v>13.2</v>
      </c>
      <c r="K49" s="44">
        <v>70</v>
      </c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99.67</v>
      </c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18.600000000000001</v>
      </c>
      <c r="H51" s="19">
        <f t="shared" ref="H51" si="19">SUM(H44:H50)</f>
        <v>15.6</v>
      </c>
      <c r="I51" s="19">
        <f t="shared" ref="I51" si="20">SUM(I44:I50)</f>
        <v>68.75</v>
      </c>
      <c r="J51" s="19">
        <f t="shared" ref="J51:L51" si="21">SUM(J44:J50)</f>
        <v>477.5</v>
      </c>
      <c r="K51" s="25"/>
      <c r="L51" s="19">
        <f t="shared" si="21"/>
        <v>99.67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530</v>
      </c>
      <c r="G62" s="32">
        <f t="shared" ref="G62" si="26">G51+G61</f>
        <v>18.600000000000001</v>
      </c>
      <c r="H62" s="32">
        <f t="shared" ref="H62" si="27">H51+H61</f>
        <v>15.6</v>
      </c>
      <c r="I62" s="32">
        <f t="shared" ref="I62" si="28">I51+I61</f>
        <v>68.75</v>
      </c>
      <c r="J62" s="32">
        <f t="shared" ref="J62:L62" si="29">J51+J61</f>
        <v>477.5</v>
      </c>
      <c r="K62" s="32"/>
      <c r="L62" s="32">
        <f t="shared" si="29"/>
        <v>99.67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16.3</v>
      </c>
      <c r="H63" s="40">
        <v>19.2</v>
      </c>
      <c r="I63" s="40">
        <v>32.4</v>
      </c>
      <c r="J63" s="40">
        <v>345.8</v>
      </c>
      <c r="K63" s="41">
        <v>492</v>
      </c>
      <c r="L63" s="40"/>
    </row>
    <row r="64" spans="1:12" ht="14.5">
      <c r="A64" s="23"/>
      <c r="B64" s="15"/>
      <c r="C64" s="11"/>
      <c r="D64" s="6"/>
      <c r="E64" s="42"/>
      <c r="F64" s="52"/>
      <c r="G64" s="52"/>
      <c r="H64" s="52"/>
      <c r="I64" s="52"/>
      <c r="J64" s="52"/>
      <c r="K64" s="44"/>
      <c r="L64" s="43"/>
    </row>
    <row r="65" spans="1:12" ht="14.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0.4</v>
      </c>
      <c r="H65" s="43">
        <v>0</v>
      </c>
      <c r="I65" s="43">
        <v>20.399999999999999</v>
      </c>
      <c r="J65" s="43">
        <v>84.3</v>
      </c>
      <c r="K65" s="44">
        <v>639</v>
      </c>
      <c r="L65" s="43"/>
    </row>
    <row r="66" spans="1:12" ht="14.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2.64</v>
      </c>
      <c r="H66" s="43">
        <v>0.48</v>
      </c>
      <c r="I66" s="43">
        <v>13.68</v>
      </c>
      <c r="J66" s="43">
        <v>96.5</v>
      </c>
      <c r="K66" s="44">
        <v>68</v>
      </c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 t="s">
        <v>26</v>
      </c>
      <c r="E68" s="42" t="s">
        <v>59</v>
      </c>
      <c r="F68" s="43">
        <v>60</v>
      </c>
      <c r="G68" s="43">
        <v>0.6</v>
      </c>
      <c r="H68" s="43">
        <v>0.1</v>
      </c>
      <c r="I68" s="43">
        <v>1.75</v>
      </c>
      <c r="J68" s="43">
        <v>13.2</v>
      </c>
      <c r="K68" s="44">
        <v>70</v>
      </c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99.67</v>
      </c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19.940000000000001</v>
      </c>
      <c r="H70" s="19">
        <f t="shared" ref="H70" si="31">SUM(H63:H69)</f>
        <v>19.78</v>
      </c>
      <c r="I70" s="19">
        <f t="shared" ref="I70" si="32">SUM(I63:I69)</f>
        <v>68.22999999999999</v>
      </c>
      <c r="J70" s="19">
        <f t="shared" ref="J70:L70" si="33">SUM(J63:J69)</f>
        <v>539.80000000000007</v>
      </c>
      <c r="K70" s="25"/>
      <c r="L70" s="19">
        <f t="shared" si="33"/>
        <v>99.67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19.940000000000001</v>
      </c>
      <c r="H81" s="32">
        <f t="shared" ref="H81" si="39">H70+H80</f>
        <v>19.78</v>
      </c>
      <c r="I81" s="32">
        <f t="shared" ref="I81" si="40">I70+I80</f>
        <v>68.22999999999999</v>
      </c>
      <c r="J81" s="32">
        <f t="shared" ref="J81:L81" si="41">J70+J80</f>
        <v>539.80000000000007</v>
      </c>
      <c r="K81" s="32"/>
      <c r="L81" s="32">
        <f t="shared" si="41"/>
        <v>99.67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120</v>
      </c>
      <c r="G82" s="40">
        <v>11.3</v>
      </c>
      <c r="H82" s="40">
        <v>10.6</v>
      </c>
      <c r="I82" s="40">
        <v>14.1</v>
      </c>
      <c r="J82" s="40">
        <v>190.2</v>
      </c>
      <c r="K82" s="41" t="s">
        <v>54</v>
      </c>
      <c r="L82" s="40"/>
    </row>
    <row r="83" spans="1:12" ht="14.5">
      <c r="A83" s="23"/>
      <c r="B83" s="15"/>
      <c r="C83" s="11"/>
      <c r="D83" s="6" t="s">
        <v>21</v>
      </c>
      <c r="E83" s="42" t="s">
        <v>55</v>
      </c>
      <c r="F83" s="43">
        <v>150</v>
      </c>
      <c r="G83" s="43">
        <v>5.0999999999999996</v>
      </c>
      <c r="H83" s="43">
        <v>9.15</v>
      </c>
      <c r="I83" s="43">
        <v>34.200000000000003</v>
      </c>
      <c r="J83" s="43">
        <v>244.5</v>
      </c>
      <c r="K83" s="44">
        <v>203</v>
      </c>
      <c r="L83" s="43"/>
    </row>
    <row r="84" spans="1:12" ht="14.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0.18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4.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2.34</v>
      </c>
      <c r="H85" s="43">
        <v>0.3</v>
      </c>
      <c r="I85" s="43">
        <v>14.46</v>
      </c>
      <c r="J85" s="43">
        <v>70.08</v>
      </c>
      <c r="K85" s="44">
        <v>6</v>
      </c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99.67</v>
      </c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18.919999999999998</v>
      </c>
      <c r="H89" s="19">
        <f t="shared" ref="H89" si="43">SUM(H82:H88)</f>
        <v>20.07</v>
      </c>
      <c r="I89" s="19">
        <f t="shared" ref="I89" si="44">SUM(I82:I88)</f>
        <v>77.760000000000005</v>
      </c>
      <c r="J89" s="19">
        <f t="shared" ref="J89:L89" si="45">SUM(J82:J88)</f>
        <v>564.78</v>
      </c>
      <c r="K89" s="25"/>
      <c r="L89" s="19">
        <f t="shared" si="45"/>
        <v>99.67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500</v>
      </c>
      <c r="G100" s="32">
        <f t="shared" ref="G100" si="50">G89+G99</f>
        <v>18.919999999999998</v>
      </c>
      <c r="H100" s="32">
        <f t="shared" ref="H100" si="51">H89+H99</f>
        <v>20.07</v>
      </c>
      <c r="I100" s="32">
        <f t="shared" ref="I100" si="52">I89+I99</f>
        <v>77.760000000000005</v>
      </c>
      <c r="J100" s="32">
        <f t="shared" ref="J100:L100" si="53">J89+J99</f>
        <v>564.78</v>
      </c>
      <c r="K100" s="32"/>
      <c r="L100" s="32">
        <f t="shared" si="53"/>
        <v>99.67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5.8</v>
      </c>
      <c r="H101" s="40">
        <v>6.5</v>
      </c>
      <c r="I101" s="40">
        <v>19.8</v>
      </c>
      <c r="J101" s="40">
        <v>186</v>
      </c>
      <c r="K101" s="41">
        <v>181</v>
      </c>
      <c r="L101" s="40"/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4.2</v>
      </c>
      <c r="H103" s="43">
        <v>4.38</v>
      </c>
      <c r="I103" s="43">
        <v>15.94</v>
      </c>
      <c r="J103" s="43">
        <v>100.6</v>
      </c>
      <c r="K103" s="44">
        <v>692</v>
      </c>
      <c r="L103" s="43"/>
    </row>
    <row r="104" spans="1:12" ht="14.5">
      <c r="A104" s="23"/>
      <c r="B104" s="15"/>
      <c r="C104" s="11"/>
      <c r="D104" s="7" t="s">
        <v>23</v>
      </c>
      <c r="E104" s="42" t="s">
        <v>56</v>
      </c>
      <c r="F104" s="43">
        <v>50</v>
      </c>
      <c r="G104" s="43">
        <v>5</v>
      </c>
      <c r="H104" s="43">
        <v>4.4000000000000004</v>
      </c>
      <c r="I104" s="43">
        <v>27.56</v>
      </c>
      <c r="J104" s="43">
        <v>156</v>
      </c>
      <c r="K104" s="44">
        <v>2</v>
      </c>
      <c r="L104" s="43"/>
    </row>
    <row r="105" spans="1:12" ht="14.5">
      <c r="A105" s="23"/>
      <c r="B105" s="15"/>
      <c r="C105" s="11"/>
      <c r="D105" s="7" t="s">
        <v>24</v>
      </c>
      <c r="E105" s="42" t="s">
        <v>46</v>
      </c>
      <c r="F105" s="43">
        <v>150</v>
      </c>
      <c r="G105" s="43">
        <v>0.6</v>
      </c>
      <c r="H105" s="43">
        <v>0.6</v>
      </c>
      <c r="I105" s="43">
        <v>14.3</v>
      </c>
      <c r="J105" s="43">
        <v>68.400000000000006</v>
      </c>
      <c r="K105" s="44">
        <v>338</v>
      </c>
      <c r="L105" s="43"/>
    </row>
    <row r="106" spans="1:12" ht="14.5">
      <c r="A106" s="23"/>
      <c r="B106" s="15"/>
      <c r="C106" s="11"/>
      <c r="D106" s="6" t="s">
        <v>64</v>
      </c>
      <c r="E106" s="42" t="s">
        <v>64</v>
      </c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99.67</v>
      </c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15.6</v>
      </c>
      <c r="H108" s="19">
        <f t="shared" si="54"/>
        <v>15.879999999999999</v>
      </c>
      <c r="I108" s="19">
        <f t="shared" si="54"/>
        <v>77.599999999999994</v>
      </c>
      <c r="J108" s="19">
        <f t="shared" si="54"/>
        <v>511</v>
      </c>
      <c r="K108" s="25"/>
      <c r="L108" s="19">
        <f t="shared" ref="L108" si="55">SUM(L101:L107)</f>
        <v>99.67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600</v>
      </c>
      <c r="G119" s="32">
        <f t="shared" ref="G119" si="58">G108+G118</f>
        <v>15.6</v>
      </c>
      <c r="H119" s="32">
        <f t="shared" ref="H119" si="59">H108+H118</f>
        <v>15.879999999999999</v>
      </c>
      <c r="I119" s="32">
        <f t="shared" ref="I119" si="60">I108+I118</f>
        <v>77.599999999999994</v>
      </c>
      <c r="J119" s="32">
        <f t="shared" ref="J119:L119" si="61">J108+J118</f>
        <v>511</v>
      </c>
      <c r="K119" s="32"/>
      <c r="L119" s="32">
        <f t="shared" si="61"/>
        <v>99.67</v>
      </c>
    </row>
    <row r="120" spans="1:12" ht="25.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120</v>
      </c>
      <c r="G120" s="40">
        <v>12.1</v>
      </c>
      <c r="H120" s="40">
        <v>14.6</v>
      </c>
      <c r="I120" s="40">
        <v>14.6</v>
      </c>
      <c r="J120" s="40">
        <v>252.6</v>
      </c>
      <c r="K120" s="41">
        <v>294</v>
      </c>
      <c r="L120" s="40"/>
    </row>
    <row r="121" spans="1:12" ht="14.5">
      <c r="A121" s="14"/>
      <c r="B121" s="15"/>
      <c r="C121" s="11"/>
      <c r="D121" s="51" t="s">
        <v>21</v>
      </c>
      <c r="E121" s="42" t="s">
        <v>41</v>
      </c>
      <c r="F121" s="43">
        <v>150</v>
      </c>
      <c r="G121" s="43">
        <v>4.5</v>
      </c>
      <c r="H121" s="43">
        <v>4.57</v>
      </c>
      <c r="I121" s="43">
        <v>20.5</v>
      </c>
      <c r="J121" s="43">
        <v>145.80000000000001</v>
      </c>
      <c r="K121" s="44">
        <v>303</v>
      </c>
      <c r="L121" s="43"/>
    </row>
    <row r="122" spans="1:12" ht="14.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/>
    </row>
    <row r="123" spans="1:12" ht="14.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2.34</v>
      </c>
      <c r="H123" s="43">
        <v>0.3</v>
      </c>
      <c r="I123" s="43">
        <v>14.46</v>
      </c>
      <c r="J123" s="43">
        <v>70.08</v>
      </c>
      <c r="K123" s="44">
        <v>6</v>
      </c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 t="s">
        <v>26</v>
      </c>
      <c r="E125" s="42" t="s">
        <v>59</v>
      </c>
      <c r="F125" s="43">
        <v>60</v>
      </c>
      <c r="G125" s="43">
        <v>0.6</v>
      </c>
      <c r="H125" s="43">
        <v>0.1</v>
      </c>
      <c r="I125" s="43">
        <v>1.75</v>
      </c>
      <c r="J125" s="43">
        <v>13.2</v>
      </c>
      <c r="K125" s="44">
        <v>80</v>
      </c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99.67</v>
      </c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19.670000000000002</v>
      </c>
      <c r="H127" s="19">
        <f t="shared" si="62"/>
        <v>19.590000000000003</v>
      </c>
      <c r="I127" s="19">
        <f t="shared" si="62"/>
        <v>66.509999999999991</v>
      </c>
      <c r="J127" s="19">
        <f t="shared" si="62"/>
        <v>543.68000000000006</v>
      </c>
      <c r="K127" s="25"/>
      <c r="L127" s="19">
        <f t="shared" ref="L127" si="63">SUM(L120:L126)</f>
        <v>99.67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560</v>
      </c>
      <c r="G138" s="32">
        <f t="shared" ref="G138" si="66">G127+G137</f>
        <v>19.670000000000002</v>
      </c>
      <c r="H138" s="32">
        <f t="shared" ref="H138" si="67">H127+H137</f>
        <v>19.590000000000003</v>
      </c>
      <c r="I138" s="32">
        <f t="shared" ref="I138" si="68">I127+I137</f>
        <v>66.509999999999991</v>
      </c>
      <c r="J138" s="32">
        <f t="shared" ref="J138:L138" si="69">J127+J137</f>
        <v>543.68000000000006</v>
      </c>
      <c r="K138" s="32"/>
      <c r="L138" s="32">
        <f t="shared" si="69"/>
        <v>99.67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120</v>
      </c>
      <c r="G139" s="40">
        <v>11.3</v>
      </c>
      <c r="H139" s="40">
        <v>10.6</v>
      </c>
      <c r="I139" s="40">
        <v>14.1</v>
      </c>
      <c r="J139" s="40">
        <v>190.2</v>
      </c>
      <c r="K139" s="41" t="s">
        <v>54</v>
      </c>
      <c r="L139" s="40"/>
    </row>
    <row r="140" spans="1:12" ht="14.5">
      <c r="A140" s="23"/>
      <c r="B140" s="15"/>
      <c r="C140" s="11"/>
      <c r="D140" s="51" t="s">
        <v>21</v>
      </c>
      <c r="E140" s="42" t="s">
        <v>55</v>
      </c>
      <c r="F140" s="43">
        <v>150</v>
      </c>
      <c r="G140" s="43">
        <v>5.0999999999999996</v>
      </c>
      <c r="H140" s="43">
        <v>9.15</v>
      </c>
      <c r="I140" s="43">
        <v>34.200000000000003</v>
      </c>
      <c r="J140" s="43">
        <v>244.5</v>
      </c>
      <c r="K140" s="44">
        <v>203</v>
      </c>
      <c r="L140" s="43"/>
    </row>
    <row r="141" spans="1:12" ht="14.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0.4</v>
      </c>
      <c r="H141" s="43">
        <v>0</v>
      </c>
      <c r="I141" s="43">
        <v>20.399999999999999</v>
      </c>
      <c r="J141" s="43">
        <v>84.3</v>
      </c>
      <c r="K141" s="44">
        <v>639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2.34</v>
      </c>
      <c r="H142" s="43">
        <v>0.3</v>
      </c>
      <c r="I142" s="43">
        <v>14.46</v>
      </c>
      <c r="J142" s="43">
        <v>70.08</v>
      </c>
      <c r="K142" s="44">
        <v>6</v>
      </c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99.67</v>
      </c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19.139999999999997</v>
      </c>
      <c r="H146" s="19">
        <f t="shared" si="70"/>
        <v>20.05</v>
      </c>
      <c r="I146" s="19">
        <f t="shared" si="70"/>
        <v>83.16</v>
      </c>
      <c r="J146" s="19">
        <f t="shared" si="70"/>
        <v>589.08000000000004</v>
      </c>
      <c r="K146" s="25"/>
      <c r="L146" s="19">
        <f t="shared" ref="L146" si="71">SUM(L139:L145)</f>
        <v>99.67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74">G146+G156</f>
        <v>19.139999999999997</v>
      </c>
      <c r="H157" s="32">
        <f t="shared" ref="H157" si="75">H146+H156</f>
        <v>20.05</v>
      </c>
      <c r="I157" s="32">
        <f t="shared" ref="I157" si="76">I146+I156</f>
        <v>83.16</v>
      </c>
      <c r="J157" s="32">
        <f t="shared" ref="J157:L157" si="77">J146+J156</f>
        <v>589.08000000000004</v>
      </c>
      <c r="K157" s="32"/>
      <c r="L157" s="32">
        <f t="shared" si="77"/>
        <v>99.67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200</v>
      </c>
      <c r="G158" s="40">
        <v>14.5</v>
      </c>
      <c r="H158" s="40">
        <v>14.65</v>
      </c>
      <c r="I158" s="40">
        <v>24.4</v>
      </c>
      <c r="J158" s="40">
        <v>276.5</v>
      </c>
      <c r="K158" s="41">
        <v>289</v>
      </c>
      <c r="L158" s="40"/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0.18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4.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3.9</v>
      </c>
      <c r="H161" s="43">
        <v>0.5</v>
      </c>
      <c r="I161" s="43">
        <v>24.1</v>
      </c>
      <c r="J161" s="43">
        <v>116.8</v>
      </c>
      <c r="K161" s="44">
        <v>6</v>
      </c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 t="s">
        <v>26</v>
      </c>
      <c r="E163" s="42" t="s">
        <v>59</v>
      </c>
      <c r="F163" s="43">
        <v>60</v>
      </c>
      <c r="G163" s="43">
        <v>0.6</v>
      </c>
      <c r="H163" s="43">
        <v>0.1</v>
      </c>
      <c r="I163" s="43">
        <v>1.75</v>
      </c>
      <c r="J163" s="43">
        <v>13.2</v>
      </c>
      <c r="K163" s="44">
        <v>70</v>
      </c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99.67</v>
      </c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19.18</v>
      </c>
      <c r="H165" s="19">
        <f t="shared" si="78"/>
        <v>15.27</v>
      </c>
      <c r="I165" s="19">
        <f t="shared" si="78"/>
        <v>65.25</v>
      </c>
      <c r="J165" s="19">
        <f t="shared" si="78"/>
        <v>466.5</v>
      </c>
      <c r="K165" s="25"/>
      <c r="L165" s="19">
        <f t="shared" ref="L165" si="79">SUM(L158:L164)</f>
        <v>99.67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510</v>
      </c>
      <c r="G176" s="32">
        <f t="shared" ref="G176" si="82">G165+G175</f>
        <v>19.18</v>
      </c>
      <c r="H176" s="32">
        <f t="shared" ref="H176" si="83">H165+H175</f>
        <v>15.27</v>
      </c>
      <c r="I176" s="32">
        <f t="shared" ref="I176" si="84">I165+I175</f>
        <v>65.25</v>
      </c>
      <c r="J176" s="32">
        <f t="shared" ref="J176:L176" si="85">J165+J175</f>
        <v>466.5</v>
      </c>
      <c r="K176" s="32"/>
      <c r="L176" s="32">
        <f t="shared" si="85"/>
        <v>99.67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90</v>
      </c>
      <c r="G177" s="40">
        <v>11.6</v>
      </c>
      <c r="H177" s="40">
        <v>9.8000000000000007</v>
      </c>
      <c r="I177" s="40">
        <v>5.9</v>
      </c>
      <c r="J177" s="40">
        <v>119</v>
      </c>
      <c r="K177" s="41">
        <v>390</v>
      </c>
      <c r="L177" s="40"/>
    </row>
    <row r="178" spans="1:12" ht="14.5">
      <c r="A178" s="23"/>
      <c r="B178" s="15"/>
      <c r="C178" s="11"/>
      <c r="D178" s="51" t="s">
        <v>21</v>
      </c>
      <c r="E178" s="42" t="s">
        <v>58</v>
      </c>
      <c r="F178" s="43">
        <v>150</v>
      </c>
      <c r="G178" s="43">
        <v>3.8</v>
      </c>
      <c r="H178" s="43">
        <v>6.8</v>
      </c>
      <c r="I178" s="43">
        <v>38.9</v>
      </c>
      <c r="J178" s="43">
        <v>219.3</v>
      </c>
      <c r="K178" s="44">
        <v>304</v>
      </c>
      <c r="L178" s="43"/>
    </row>
    <row r="179" spans="1:12" ht="14.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0.4</v>
      </c>
      <c r="H179" s="43">
        <v>0</v>
      </c>
      <c r="I179" s="43">
        <v>20.399999999999999</v>
      </c>
      <c r="J179" s="43">
        <v>84.3</v>
      </c>
      <c r="K179" s="44">
        <v>639</v>
      </c>
      <c r="L179" s="43"/>
    </row>
    <row r="180" spans="1:12" ht="14.5">
      <c r="A180" s="23"/>
      <c r="B180" s="15"/>
      <c r="C180" s="11"/>
      <c r="D180" s="7" t="s">
        <v>23</v>
      </c>
      <c r="E180" s="42" t="s">
        <v>49</v>
      </c>
      <c r="F180" s="43">
        <v>50</v>
      </c>
      <c r="G180" s="43">
        <v>3.3</v>
      </c>
      <c r="H180" s="43">
        <v>0.6</v>
      </c>
      <c r="I180" s="43">
        <v>17.100000000000001</v>
      </c>
      <c r="J180" s="43">
        <v>90.5</v>
      </c>
      <c r="K180" s="44">
        <v>68</v>
      </c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 t="s">
        <v>26</v>
      </c>
      <c r="E182" s="42" t="s">
        <v>59</v>
      </c>
      <c r="F182" s="43">
        <v>60</v>
      </c>
      <c r="G182" s="43">
        <v>0.6</v>
      </c>
      <c r="H182" s="43">
        <v>0.1</v>
      </c>
      <c r="I182" s="43">
        <v>1.75</v>
      </c>
      <c r="J182" s="43">
        <v>13.2</v>
      </c>
      <c r="K182" s="44">
        <v>70</v>
      </c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99.67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19.7</v>
      </c>
      <c r="H184" s="19">
        <f t="shared" si="86"/>
        <v>17.300000000000004</v>
      </c>
      <c r="I184" s="19">
        <f t="shared" si="86"/>
        <v>84.049999999999983</v>
      </c>
      <c r="J184" s="19">
        <f t="shared" si="86"/>
        <v>526.30000000000007</v>
      </c>
      <c r="K184" s="25"/>
      <c r="L184" s="19">
        <f t="shared" ref="L184" si="87">SUM(L177:L183)</f>
        <v>99.67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550</v>
      </c>
      <c r="G195" s="32">
        <f t="shared" ref="G195" si="90">G184+G194</f>
        <v>19.7</v>
      </c>
      <c r="H195" s="32">
        <f t="shared" ref="H195" si="91">H184+H194</f>
        <v>17.300000000000004</v>
      </c>
      <c r="I195" s="32">
        <f t="shared" ref="I195" si="92">I184+I194</f>
        <v>84.049999999999983</v>
      </c>
      <c r="J195" s="32">
        <f t="shared" ref="J195:L195" si="93">J184+J194</f>
        <v>526.30000000000007</v>
      </c>
      <c r="K195" s="32"/>
      <c r="L195" s="32">
        <f t="shared" si="93"/>
        <v>99.67</v>
      </c>
    </row>
    <row r="196" spans="1:12" ht="1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18.242999999999999</v>
      </c>
      <c r="H196" s="34">
        <f t="shared" si="94"/>
        <v>17.913000000000004</v>
      </c>
      <c r="I196" s="34">
        <f t="shared" si="94"/>
        <v>73.751999999999981</v>
      </c>
      <c r="J196" s="34">
        <f t="shared" si="94"/>
        <v>520.93200000000002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99.669999999999987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2025-01-09T09:24:36Z</dcterms:modified>
</cp:coreProperties>
</file>